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115" windowWidth="15570" windowHeight="7485"/>
  </bookViews>
  <sheets>
    <sheet name="2024" sheetId="1" r:id="rId1"/>
  </sheets>
  <definedNames>
    <definedName name="_xlnm.Print_Titles" localSheetId="0">'2024'!$2:$3</definedName>
    <definedName name="_xlnm.Print_Area" localSheetId="0">'2024'!$A$1:$E$38</definedName>
  </definedNames>
  <calcPr calcId="125725"/>
</workbook>
</file>

<file path=xl/calcChain.xml><?xml version="1.0" encoding="utf-8"?>
<calcChain xmlns="http://schemas.openxmlformats.org/spreadsheetml/2006/main">
  <c r="D9" i="1"/>
  <c r="C9"/>
  <c r="D35"/>
  <c r="C35"/>
  <c r="E35" l="1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13"/>
  <c r="E6"/>
  <c r="E7"/>
  <c r="E8"/>
  <c r="E9"/>
  <c r="E10"/>
  <c r="E11"/>
  <c r="E5"/>
</calcChain>
</file>

<file path=xl/sharedStrings.xml><?xml version="1.0" encoding="utf-8"?>
<sst xmlns="http://schemas.openxmlformats.org/spreadsheetml/2006/main" count="68" uniqueCount="61">
  <si>
    <t>№ п/п</t>
  </si>
  <si>
    <t>5.</t>
  </si>
  <si>
    <t>6.</t>
  </si>
  <si>
    <t>Наименование показателя</t>
  </si>
  <si>
    <t>Отклонение от прогнозного значения, %</t>
  </si>
  <si>
    <t>1.</t>
  </si>
  <si>
    <t>2.</t>
  </si>
  <si>
    <t>3.</t>
  </si>
  <si>
    <t>4.</t>
  </si>
  <si>
    <t>7.</t>
  </si>
  <si>
    <t>Доходы, в том числе:</t>
  </si>
  <si>
    <t>Налоговые и неналоговые доходы</t>
  </si>
  <si>
    <t>Расходы</t>
  </si>
  <si>
    <t>Безвозмездные поступления</t>
  </si>
  <si>
    <t>Дефицит/профицит</t>
  </si>
  <si>
    <t xml:space="preserve">Муниципальный  долг </t>
  </si>
  <si>
    <t>Источники финансирования дефицита бюджета</t>
  </si>
  <si>
    <t>2.  Показатели финансового обеспечения муниципальных программ города Ростова-на-Дону</t>
  </si>
  <si>
    <t>1. Прогноз основных характеристик бюджета города Ростова-на-Дону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</si>
  <si>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</si>
  <si>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</si>
  <si>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</si>
  <si>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</si>
  <si>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</si>
  <si>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</si>
  <si>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</si>
  <si>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</si>
  <si>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</si>
  <si>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</si>
  <si>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</si>
  <si>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</si>
  <si>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</si>
  <si>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</si>
  <si>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</si>
  <si>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«Сохранение и развитие культуры и искусства города Ростова-на-Дону»</t>
  </si>
  <si>
    <t>«Развитие системы образования города Ростова-на-Дону»</t>
  </si>
  <si>
    <t>«Социальная защита населения города Ростова-на-Дону»</t>
  </si>
  <si>
    <t>«Доступная среда в городе Ростове-на-Дону»</t>
  </si>
  <si>
    <t>«Управление муниципальными финансами»</t>
  </si>
  <si>
    <t>«Развитие экономики города Ростова-на-Дону»</t>
  </si>
  <si>
    <t>«Городское самоуправление Ростова-на-Дону»</t>
  </si>
  <si>
    <t>Итого</t>
  </si>
  <si>
    <t>«Развитие физической культуры и спорта в городе 
Ростове-на-Дону»</t>
  </si>
  <si>
    <t>«Развитие здравоохранения в городе Ростове-на-Дону»</t>
  </si>
  <si>
    <t>«Профилактика терроризма и экстремизма, гармонизация межнациональных отношений»</t>
  </si>
  <si>
    <t>«Развитие жилищно-коммунального хозяйства, энергетики, улучшение экологической обстановки и благоустройство города 
Ростова-на-Дону»</t>
  </si>
  <si>
    <t>«Стимулирование жилищного строительства в целях улучшения жилищных условий населения и обеспечения жильем льготных категорий граждан 
в городе Ростове-на-Дону»</t>
  </si>
  <si>
    <t>«Развитие градостроительной деятельности в городе 
Ростове-на-Дону»</t>
  </si>
  <si>
    <t>«Управление имущественно-земельным комплексом городского округа «Город Ростов-на-Дону»</t>
  </si>
  <si>
    <t>«Профилактика правонарушений и немедицинского потребления наркотиков в городе 
Ростове-на-Дону»</t>
  </si>
  <si>
    <t>«Развитие и эксплуатация транспортной инфраструктуры и пассажирского транспорта города Ростова-на-Дону»</t>
  </si>
  <si>
    <t>«Развитие цифровых технологий и системы предоставления государственных и муниципальных услуг в городе Ростове-на-Дону»</t>
  </si>
  <si>
    <t>«Формирование современной городской среды города  Ростова-на-Дону»</t>
  </si>
  <si>
    <t>«Формирование законопослушного поведения участников дорожного движения»</t>
  </si>
  <si>
    <t>Контроль показателей бюджетного прогноза города Ростова-на-Дону 
за 2024 год</t>
  </si>
  <si>
    <t>Прогнозное значение                        на 2024 год*</t>
  </si>
  <si>
    <t>Фактическое значение                    за 2024 год</t>
  </si>
  <si>
    <t>*постановление Администрации города Ростова-на-Дону от 31.01.2023 № 54 (ред. от 10.02.2025)</t>
  </si>
  <si>
    <t>«Защита населения и территории города Ростова-на-Дону от чрезвычайных ситуаций»</t>
  </si>
  <si>
    <t>«Развитие муниципальной службы и противодействие коррупции в городе Ростове-на-Дону»</t>
  </si>
  <si>
    <t>«Молодежная политика и социальная активность»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</si>
</sst>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Fill="1"/>
    <xf numFmtId="49" fontId="0" fillId="0" borderId="0" xfId="0" applyNumberFormat="1" applyFill="1" applyAlignment="1">
      <alignment wrapText="1"/>
    </xf>
    <xf numFmtId="164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vertical="center" wrapText="1"/>
    </xf>
    <xf numFmtId="0" fontId="0" fillId="2" borderId="1" xfId="0" applyFill="1" applyBorder="1"/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7"/>
  <sheetViews>
    <sheetView tabSelected="1" topLeftCell="A13" zoomScaleNormal="100" zoomScaleSheetLayoutView="100" workbookViewId="0">
      <selection activeCell="B17" sqref="B17"/>
    </sheetView>
  </sheetViews>
  <sheetFormatPr defaultColWidth="8.85546875" defaultRowHeight="15"/>
  <cols>
    <col min="1" max="1" width="5.85546875" style="1" customWidth="1"/>
    <col min="2" max="2" width="38.7109375" style="1" customWidth="1"/>
    <col min="3" max="3" width="25.28515625" style="1" customWidth="1"/>
    <col min="4" max="4" width="27.7109375" style="1" customWidth="1"/>
    <col min="5" max="5" width="32.85546875" style="1" customWidth="1"/>
    <col min="6" max="6" width="17.42578125" style="1" customWidth="1"/>
    <col min="7" max="8" width="8.85546875" style="1"/>
    <col min="9" max="9" width="21.7109375" style="1" customWidth="1"/>
    <col min="10" max="16384" width="8.85546875" style="1"/>
  </cols>
  <sheetData>
    <row r="1" spans="1:8" ht="39" customHeight="1">
      <c r="A1" s="19" t="s">
        <v>54</v>
      </c>
      <c r="B1" s="19"/>
      <c r="C1" s="19"/>
      <c r="D1" s="19"/>
      <c r="E1" s="19"/>
    </row>
    <row r="2" spans="1:8" ht="28.15" customHeight="1">
      <c r="A2" s="22" t="s">
        <v>0</v>
      </c>
      <c r="B2" s="22" t="s">
        <v>3</v>
      </c>
      <c r="C2" s="22" t="s">
        <v>55</v>
      </c>
      <c r="D2" s="22" t="s">
        <v>56</v>
      </c>
      <c r="E2" s="20" t="s">
        <v>4</v>
      </c>
      <c r="F2" s="2"/>
    </row>
    <row r="3" spans="1:8" ht="65.25" customHeight="1">
      <c r="A3" s="22"/>
      <c r="B3" s="22"/>
      <c r="C3" s="22"/>
      <c r="D3" s="22"/>
      <c r="E3" s="21"/>
      <c r="F3" s="2"/>
    </row>
    <row r="4" spans="1:8" ht="24.75" customHeight="1">
      <c r="A4" s="16" t="s">
        <v>18</v>
      </c>
      <c r="B4" s="17"/>
      <c r="C4" s="17"/>
      <c r="D4" s="17"/>
      <c r="E4" s="18"/>
    </row>
    <row r="5" spans="1:8" ht="37.5" customHeight="1">
      <c r="A5" s="4" t="s">
        <v>5</v>
      </c>
      <c r="B5" s="5" t="s">
        <v>10</v>
      </c>
      <c r="C5" s="6">
        <v>65306.400000000001</v>
      </c>
      <c r="D5" s="6">
        <v>64875.199999999997</v>
      </c>
      <c r="E5" s="6">
        <f>D5/C5*100</f>
        <v>99.339727806156816</v>
      </c>
      <c r="F5" s="3"/>
      <c r="G5" s="3"/>
      <c r="H5" s="3"/>
    </row>
    <row r="6" spans="1:8" ht="39.75" customHeight="1">
      <c r="A6" s="4" t="s">
        <v>6</v>
      </c>
      <c r="B6" s="5" t="s">
        <v>11</v>
      </c>
      <c r="C6" s="6">
        <v>23831.3</v>
      </c>
      <c r="D6" s="6">
        <v>28357.9</v>
      </c>
      <c r="E6" s="6">
        <f t="shared" ref="E6:E11" si="0">D6/C6*100</f>
        <v>118.99434776952999</v>
      </c>
      <c r="F6" s="3"/>
      <c r="G6" s="3"/>
      <c r="H6" s="3"/>
    </row>
    <row r="7" spans="1:8" ht="18.75">
      <c r="A7" s="4" t="s">
        <v>7</v>
      </c>
      <c r="B7" s="5" t="s">
        <v>13</v>
      </c>
      <c r="C7" s="6">
        <v>41475.1</v>
      </c>
      <c r="D7" s="6">
        <v>36517.300000000003</v>
      </c>
      <c r="E7" s="6">
        <f t="shared" si="0"/>
        <v>88.046321768965015</v>
      </c>
    </row>
    <row r="8" spans="1:8" ht="18.75">
      <c r="A8" s="4" t="s">
        <v>8</v>
      </c>
      <c r="B8" s="5" t="s">
        <v>12</v>
      </c>
      <c r="C8" s="6">
        <v>67689.5</v>
      </c>
      <c r="D8" s="6">
        <v>63534.3</v>
      </c>
      <c r="E8" s="6">
        <f t="shared" si="0"/>
        <v>93.861381750493067</v>
      </c>
    </row>
    <row r="9" spans="1:8" ht="18.75">
      <c r="A9" s="4" t="s">
        <v>1</v>
      </c>
      <c r="B9" s="5" t="s">
        <v>14</v>
      </c>
      <c r="C9" s="6">
        <f>C5-C8</f>
        <v>-2383.0999999999985</v>
      </c>
      <c r="D9" s="6">
        <f>D5-D8</f>
        <v>1340.8999999999942</v>
      </c>
      <c r="E9" s="6">
        <f t="shared" si="0"/>
        <v>-56.267047123494393</v>
      </c>
    </row>
    <row r="10" spans="1:8" ht="37.5">
      <c r="A10" s="4" t="s">
        <v>2</v>
      </c>
      <c r="B10" s="5" t="s">
        <v>16</v>
      </c>
      <c r="C10" s="6">
        <v>2383.1</v>
      </c>
      <c r="D10" s="6">
        <v>-1340.9</v>
      </c>
      <c r="E10" s="6">
        <f t="shared" si="0"/>
        <v>-56.267047123494621</v>
      </c>
    </row>
    <row r="11" spans="1:8" ht="18.75">
      <c r="A11" s="4" t="s">
        <v>9</v>
      </c>
      <c r="B11" s="5" t="s">
        <v>15</v>
      </c>
      <c r="C11" s="6">
        <v>7279.1</v>
      </c>
      <c r="D11" s="7">
        <v>3696</v>
      </c>
      <c r="E11" s="6">
        <f t="shared" si="0"/>
        <v>50.775507961149039</v>
      </c>
    </row>
    <row r="12" spans="1:8" ht="18.75">
      <c r="A12" s="12" t="s">
        <v>17</v>
      </c>
      <c r="B12" s="13"/>
      <c r="C12" s="13"/>
      <c r="D12" s="13"/>
      <c r="E12" s="14"/>
    </row>
    <row r="13" spans="1:8" ht="56.25">
      <c r="A13" s="8" t="s">
        <v>5</v>
      </c>
      <c r="B13" s="5" t="s">
        <v>34</v>
      </c>
      <c r="C13" s="6">
        <v>2229.9</v>
      </c>
      <c r="D13" s="6">
        <v>2346.1999999999998</v>
      </c>
      <c r="E13" s="6">
        <f>D13/C13*100</f>
        <v>105.21548051482128</v>
      </c>
    </row>
    <row r="14" spans="1:8" ht="56.25">
      <c r="A14" s="8" t="s">
        <v>6</v>
      </c>
      <c r="B14" s="5" t="s">
        <v>42</v>
      </c>
      <c r="C14" s="6">
        <v>773.2</v>
      </c>
      <c r="D14" s="6">
        <v>872.3</v>
      </c>
      <c r="E14" s="6">
        <f t="shared" ref="E14:E33" si="1">D14/C14*100</f>
        <v>112.81686497672013</v>
      </c>
    </row>
    <row r="15" spans="1:8" ht="56.25">
      <c r="A15" s="8" t="s">
        <v>7</v>
      </c>
      <c r="B15" s="5" t="s">
        <v>35</v>
      </c>
      <c r="C15" s="6">
        <v>26643.8</v>
      </c>
      <c r="D15" s="6">
        <v>26649.200000000001</v>
      </c>
      <c r="E15" s="6">
        <f t="shared" si="1"/>
        <v>100.02026737927774</v>
      </c>
    </row>
    <row r="16" spans="1:8" ht="37.5">
      <c r="A16" s="8" t="s">
        <v>8</v>
      </c>
      <c r="B16" s="5" t="s">
        <v>60</v>
      </c>
      <c r="C16" s="6">
        <v>34.9</v>
      </c>
      <c r="D16" s="6">
        <v>34.299999999999997</v>
      </c>
      <c r="E16" s="6">
        <f t="shared" si="1"/>
        <v>98.280802292263601</v>
      </c>
    </row>
    <row r="17" spans="1:5" ht="37.5">
      <c r="A17" s="8" t="s">
        <v>1</v>
      </c>
      <c r="B17" s="5" t="s">
        <v>43</v>
      </c>
      <c r="C17" s="6">
        <v>49.2</v>
      </c>
      <c r="D17" s="6">
        <v>798.8</v>
      </c>
      <c r="E17" s="6">
        <f t="shared" si="1"/>
        <v>1623.5772357723577</v>
      </c>
    </row>
    <row r="18" spans="1:5" ht="37.5">
      <c r="A18" s="8" t="s">
        <v>2</v>
      </c>
      <c r="B18" s="5" t="s">
        <v>36</v>
      </c>
      <c r="C18" s="6">
        <v>7938.5</v>
      </c>
      <c r="D18" s="6">
        <v>8744.9</v>
      </c>
      <c r="E18" s="6">
        <f t="shared" si="1"/>
        <v>110.15809031932984</v>
      </c>
    </row>
    <row r="19" spans="1:5" ht="37.5">
      <c r="A19" s="8" t="s">
        <v>9</v>
      </c>
      <c r="B19" s="5" t="s">
        <v>37</v>
      </c>
      <c r="C19" s="6">
        <v>4</v>
      </c>
      <c r="D19" s="6">
        <v>19.3</v>
      </c>
      <c r="E19" s="6">
        <f t="shared" si="1"/>
        <v>482.5</v>
      </c>
    </row>
    <row r="20" spans="1:5" ht="56.25">
      <c r="A20" s="8" t="s">
        <v>19</v>
      </c>
      <c r="B20" s="5" t="s">
        <v>44</v>
      </c>
      <c r="C20" s="6">
        <v>29.3</v>
      </c>
      <c r="D20" s="6">
        <v>22.5</v>
      </c>
      <c r="E20" s="6">
        <f t="shared" si="1"/>
        <v>76.791808873720129</v>
      </c>
    </row>
    <row r="21" spans="1:5" ht="138.75" customHeight="1">
      <c r="A21" s="8" t="s">
        <v>20</v>
      </c>
      <c r="B21" s="5" t="s">
        <v>46</v>
      </c>
      <c r="C21" s="6">
        <v>943.7</v>
      </c>
      <c r="D21" s="6">
        <v>1038.4000000000001</v>
      </c>
      <c r="E21" s="6">
        <f t="shared" si="1"/>
        <v>110.03496874006571</v>
      </c>
    </row>
    <row r="22" spans="1:5" ht="56.25">
      <c r="A22" s="8" t="s">
        <v>21</v>
      </c>
      <c r="B22" s="5" t="s">
        <v>47</v>
      </c>
      <c r="C22" s="6">
        <v>259.89999999999998</v>
      </c>
      <c r="D22" s="6">
        <v>287.89999999999998</v>
      </c>
      <c r="E22" s="6">
        <f t="shared" si="1"/>
        <v>110.77337437475951</v>
      </c>
    </row>
    <row r="23" spans="1:5" ht="118.5" customHeight="1">
      <c r="A23" s="8" t="s">
        <v>22</v>
      </c>
      <c r="B23" s="5" t="s">
        <v>45</v>
      </c>
      <c r="C23" s="6">
        <v>8980.9</v>
      </c>
      <c r="D23" s="6">
        <v>10758</v>
      </c>
      <c r="E23" s="6">
        <f t="shared" si="1"/>
        <v>119.78754913204691</v>
      </c>
    </row>
    <row r="24" spans="1:5" ht="56.25">
      <c r="A24" s="8" t="s">
        <v>23</v>
      </c>
      <c r="B24" s="5" t="s">
        <v>52</v>
      </c>
      <c r="C24" s="6">
        <v>182.3</v>
      </c>
      <c r="D24" s="6">
        <v>42.6</v>
      </c>
      <c r="E24" s="6">
        <f t="shared" si="1"/>
        <v>23.368074602303892</v>
      </c>
    </row>
    <row r="25" spans="1:5" ht="37.5">
      <c r="A25" s="8" t="s">
        <v>24</v>
      </c>
      <c r="B25" s="5" t="s">
        <v>38</v>
      </c>
      <c r="C25" s="6">
        <v>258.39999999999998</v>
      </c>
      <c r="D25" s="6">
        <v>258.39999999999998</v>
      </c>
      <c r="E25" s="6">
        <f t="shared" si="1"/>
        <v>100</v>
      </c>
    </row>
    <row r="26" spans="1:5" ht="37.5">
      <c r="A26" s="8" t="s">
        <v>25</v>
      </c>
      <c r="B26" s="5" t="s">
        <v>39</v>
      </c>
      <c r="C26" s="6">
        <v>152.80000000000001</v>
      </c>
      <c r="D26" s="6">
        <v>158.1</v>
      </c>
      <c r="E26" s="6">
        <f t="shared" si="1"/>
        <v>103.46858638743454</v>
      </c>
    </row>
    <row r="27" spans="1:5" ht="75">
      <c r="A27" s="8" t="s">
        <v>26</v>
      </c>
      <c r="B27" s="5" t="s">
        <v>48</v>
      </c>
      <c r="C27" s="6">
        <v>306.3</v>
      </c>
      <c r="D27" s="6">
        <v>303.7</v>
      </c>
      <c r="E27" s="6">
        <f t="shared" si="1"/>
        <v>99.151158994449872</v>
      </c>
    </row>
    <row r="28" spans="1:5" ht="93.75">
      <c r="A28" s="8" t="s">
        <v>27</v>
      </c>
      <c r="B28" s="5" t="s">
        <v>49</v>
      </c>
      <c r="C28" s="6">
        <v>32.200000000000003</v>
      </c>
      <c r="D28" s="6">
        <v>37</v>
      </c>
      <c r="E28" s="6">
        <f t="shared" si="1"/>
        <v>114.90683229813664</v>
      </c>
    </row>
    <row r="29" spans="1:5" ht="75">
      <c r="A29" s="8" t="s">
        <v>28</v>
      </c>
      <c r="B29" s="5" t="s">
        <v>50</v>
      </c>
      <c r="C29" s="6">
        <v>14800.4</v>
      </c>
      <c r="D29" s="6">
        <v>7408.3</v>
      </c>
      <c r="E29" s="6">
        <f t="shared" si="1"/>
        <v>50.054728250587821</v>
      </c>
    </row>
    <row r="30" spans="1:5" ht="62.45" customHeight="1">
      <c r="A30" s="8" t="s">
        <v>29</v>
      </c>
      <c r="B30" s="5" t="s">
        <v>58</v>
      </c>
      <c r="C30" s="6">
        <v>209.9</v>
      </c>
      <c r="D30" s="6">
        <v>295.39999999999998</v>
      </c>
      <c r="E30" s="6">
        <f t="shared" si="1"/>
        <v>140.7336827060505</v>
      </c>
    </row>
    <row r="31" spans="1:5" ht="112.5">
      <c r="A31" s="8" t="s">
        <v>30</v>
      </c>
      <c r="B31" s="5" t="s">
        <v>51</v>
      </c>
      <c r="C31" s="6">
        <v>522.5</v>
      </c>
      <c r="D31" s="6">
        <v>534.29999999999995</v>
      </c>
      <c r="E31" s="6">
        <f t="shared" si="1"/>
        <v>102.25837320574162</v>
      </c>
    </row>
    <row r="32" spans="1:5" ht="37.5">
      <c r="A32" s="8" t="s">
        <v>31</v>
      </c>
      <c r="B32" s="5" t="s">
        <v>40</v>
      </c>
      <c r="C32" s="6">
        <v>627.70000000000005</v>
      </c>
      <c r="D32" s="6">
        <v>673.5</v>
      </c>
      <c r="E32" s="6">
        <f t="shared" si="1"/>
        <v>107.2964792098136</v>
      </c>
    </row>
    <row r="33" spans="1:5" ht="75" customHeight="1">
      <c r="A33" s="8" t="s">
        <v>32</v>
      </c>
      <c r="B33" s="5" t="s">
        <v>59</v>
      </c>
      <c r="C33" s="6">
        <v>8.8000000000000007</v>
      </c>
      <c r="D33" s="6">
        <v>6.4</v>
      </c>
      <c r="E33" s="6">
        <f t="shared" si="1"/>
        <v>72.727272727272734</v>
      </c>
    </row>
    <row r="34" spans="1:5" ht="79.150000000000006" hidden="1" customHeight="1">
      <c r="A34" s="9" t="s">
        <v>33</v>
      </c>
      <c r="B34" s="10" t="s">
        <v>53</v>
      </c>
      <c r="C34" s="6">
        <v>0</v>
      </c>
      <c r="D34" s="6">
        <v>0</v>
      </c>
      <c r="E34" s="6">
        <v>0</v>
      </c>
    </row>
    <row r="35" spans="1:5" ht="18.75">
      <c r="A35" s="11"/>
      <c r="B35" s="5" t="s">
        <v>41</v>
      </c>
      <c r="C35" s="6">
        <f>SUM(C13:C34)</f>
        <v>64988.600000000013</v>
      </c>
      <c r="D35" s="6">
        <f>SUM(D13:D34)</f>
        <v>61289.500000000007</v>
      </c>
      <c r="E35" s="6">
        <f>D35/C35*100</f>
        <v>94.308078647639732</v>
      </c>
    </row>
    <row r="37" spans="1:5" ht="16.5">
      <c r="B37" s="15" t="s">
        <v>57</v>
      </c>
      <c r="C37" s="15"/>
      <c r="D37" s="15"/>
      <c r="E37" s="15"/>
    </row>
  </sheetData>
  <mergeCells count="9">
    <mergeCell ref="A12:E12"/>
    <mergeCell ref="B37:E37"/>
    <mergeCell ref="A4:E4"/>
    <mergeCell ref="A1:E1"/>
    <mergeCell ref="E2:E3"/>
    <mergeCell ref="A2:A3"/>
    <mergeCell ref="B2:B3"/>
    <mergeCell ref="C2:C3"/>
    <mergeCell ref="D2:D3"/>
  </mergeCells>
  <pageMargins left="0.31496062992125984" right="0.19685039370078741" top="0.74803149606299213" bottom="0.47244094488188981" header="0.31496062992125984" footer="0.31496062992125984"/>
  <pageSetup paperSize="9" scale="73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djioeva</cp:lastModifiedBy>
  <cp:lastPrinted>2025-02-20T11:38:00Z</cp:lastPrinted>
  <dcterms:created xsi:type="dcterms:W3CDTF">2015-05-07T12:49:53Z</dcterms:created>
  <dcterms:modified xsi:type="dcterms:W3CDTF">2025-02-25T08:52:04Z</dcterms:modified>
</cp:coreProperties>
</file>